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ebPressLablae2023\PoliceITA2025\ตัวอย่างแบบคำสั่งและเอกสารโอต่างๆ\Guideline 2568\O12 แผนการใช้จ่ายงบประมาณสถานีตำรวจประจำปี\เอกสารเผยแพร่\"/>
    </mc:Choice>
  </mc:AlternateContent>
  <xr:revisionPtr revIDLastSave="0" documentId="13_ncr:1_{B6C3DF92-1EE5-4853-88EF-2956128CB7F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สภ.ลับแล" sheetId="2" r:id="rId1"/>
  </sheets>
  <definedNames>
    <definedName name="_xlnm.Print_Area" localSheetId="0">สภ.ลับแล!$A$1:$J$31</definedName>
    <definedName name="_xlnm.Print_Titles" localSheetId="0">สภ.ลับแล!$1:$3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2" l="1"/>
  <c r="D25" i="2" l="1"/>
  <c r="D8" i="2"/>
  <c r="D7" i="2" s="1"/>
</calcChain>
</file>

<file path=xl/sharedStrings.xml><?xml version="1.0" encoding="utf-8"?>
<sst xmlns="http://schemas.openxmlformats.org/spreadsheetml/2006/main" count="148" uniqueCount="63">
  <si>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</si>
  <si>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</si>
  <si>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</si>
  <si>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</si>
  <si>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</si>
  <si>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</si>
  <si>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</si>
  <si>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</si>
  <si>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</si>
  <si>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</si>
  <si>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</si>
  <si>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</si>
  <si>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</si>
  <si>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</si>
  <si>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</si>
  <si>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</si>
  <si>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</si>
  <si>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วัสดุจราจร</t>
  </si>
  <si>
    <t>วัสดุอาหาร (ผู้ต้องหา)</t>
  </si>
  <si>
    <t>ค่าสาธารณูปโภค</t>
  </si>
  <si>
    <t>โครงการการบังคับใช้กฎหมาย อำนวยความยุติธรรม และบริการประชาชน</t>
  </si>
  <si>
    <t>กิจกรรม การบังคับใช้กฎหมายและบริการประชาชน</t>
  </si>
  <si>
    <t>ค่าตอบแทนพยาน</t>
  </si>
  <si>
    <t>ค่าตอบแทนเจ้าพนักงานชันสูตรพลิกศพ</t>
  </si>
  <si>
    <t>ค่าใช้จ่ายในการส่งหมายเรียกพยาน</t>
  </si>
  <si>
    <t>ค่าตอบแทนนักจิตวิทยา            หรือนักสังคมสงเคราะห์</t>
  </si>
  <si>
    <t>น้ำมันเชื้อเพลิง</t>
  </si>
  <si>
    <t>อื่น ๆ (ชมส.)</t>
  </si>
  <si>
    <t>อื่น ๆ (ค่าประชุม กต.ตร.)</t>
  </si>
  <si>
    <t xml:space="preserve">1 ต.ค.67 - 31 มี.ค.68 </t>
  </si>
  <si>
    <t>แผนการใช้จ่ายงบประมาณ สถานีตำรวจภูธรลับแล</t>
  </si>
  <si>
    <t>ผู้ปฏิบัติราชการนอกเวลาได้รับค่าตอบแทน</t>
  </si>
  <si>
    <t>เสริมสร้างจรรยาบรรณในการปฏิบัติงานสอบสวน</t>
  </si>
  <si>
    <t>เบิกจ่ายได้ตามภารกิจ</t>
  </si>
  <si>
    <t>บำรุงรักษายานพาหนะให้ใช้ปฏิบัติหน้าที่ได้</t>
  </si>
  <si>
    <t>ทำสัญญาจ้างคนทำความสะอาด</t>
  </si>
  <si>
    <t>จัดซื้อวัสดุใช้ในการทำงาน</t>
  </si>
  <si>
    <t>ให้ผู้ปฏิบัติงานใช้น้ำมันอย่างเพียงพอตามภารกิจ</t>
  </si>
  <si>
    <t>จัดหาวัสดุใช้ในการปฏบัติหน้าที่จราจร</t>
  </si>
  <si>
    <t>จัดหาอาหารสำหรับผู้ต้องหาครบถ้วน</t>
  </si>
  <si>
    <t>ใช้สาธารณูปโภคมีมาตรการประหยัด</t>
  </si>
  <si>
    <t>สร้างสานสัมพันธ์กับชาวบ้านและให้ความรู้ต่าง ๆ</t>
  </si>
  <si>
    <t>เพื่อแสวงหาความร่วมมือ ข้อแนะนำในการปฏิบัติ</t>
  </si>
  <si>
    <t xml:space="preserve">1 ต.ค.67 - 30 ก.ย.68 </t>
  </si>
  <si>
    <t>ผู้ปฏิบัติงานได้รับค่าตอบแทนตามระเบียบ</t>
  </si>
  <si>
    <t>ผู้ปฏิบัติหน้าที่ไปปฏิบัติหน้าที่ได้อย่างมีประสิทธิภาพ</t>
  </si>
  <si>
    <t>ยานพาหนะใช้ปฏิบัติหน้าที่ได้ดี</t>
  </si>
  <si>
    <t>ผู้รับจ้างทำงานได้ตามสัญญา</t>
  </si>
  <si>
    <t>มีวัสดุสำนักงานใช้ตามความจำเป็น</t>
  </si>
  <si>
    <t>น้ำมันเพียงพอในการปฏบัติงานตามจริง</t>
  </si>
  <si>
    <t>มีวัสดุที่จำเป็นในการปฏิบัติหน้าที่</t>
  </si>
  <si>
    <t>ใช้สาธารณูปโภคไม่เกินงบประมาณ</t>
  </si>
  <si>
    <t>ผู้ต้องหาได้รับอาหารครบถ้วน</t>
  </si>
  <si>
    <t>ชาวบ้านในชุมชนมีความรู้ในเรื่องต่างๆ ที่ตำรวจไปอบรมให้ เช่น ยาเสพติดฯ</t>
  </si>
  <si>
    <t>นำมาปรับใช้ในการปฏิบัติหน้าที่</t>
  </si>
  <si>
    <t>ประจำปีงบประมาณ พ.ศ. 2568   ไตรมาสที่  1-2</t>
  </si>
  <si>
    <t xml:space="preserve"> -</t>
  </si>
  <si>
    <t>ความพึงพอใจของผู้เสียหาย, พยาน และการดำเนินมาตรการคุ้มครองสิทธิ์</t>
  </si>
  <si>
    <t>เบิกจ่ายในภารกิจที่ได้รับจัดสรร</t>
  </si>
  <si>
    <t>ผลการเบิกจ่ายบรรลุผลตามเป้าหมาย</t>
  </si>
  <si>
    <t xml:space="preserve"> ข้อมูล ณ วันที่ 31 ตุลาคม พ.ศ. 2567</t>
  </si>
  <si>
    <t>การเบิกจ่ายเป็นไปตามระเบียบกรมบัญชีกลาง</t>
  </si>
  <si>
    <t>รวมผลตอบแทนใช้สอย และวัสดุ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</si>
</sst>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sz val="16"/>
      <name val="Angsana New"/>
      <family val="1"/>
    </font>
    <font>
      <sz val="16"/>
      <color theme="1"/>
      <name val="Angsana New"/>
      <family val="1"/>
    </font>
    <font>
      <b/>
      <sz val="16"/>
      <name val="Angsana New"/>
      <family val="1"/>
    </font>
    <font>
      <b/>
      <sz val="16"/>
      <color theme="1"/>
      <name val="Angsana New"/>
      <family val="1"/>
    </font>
    <font>
      <b/>
      <sz val="11"/>
      <color theme="1"/>
      <name val="Angsana New"/>
      <family val="1"/>
    </font>
    <font>
      <sz val="13"/>
      <color theme="1"/>
      <name val="Angsana New"/>
      <family val="1"/>
    </font>
    <font>
      <b/>
      <sz val="16"/>
      <color theme="0"/>
      <name val="Angsana New"/>
      <family val="1"/>
    </font>
    <font>
      <sz val="11"/>
      <color theme="1"/>
      <name val="Angsana New"/>
      <family val="1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43" fontId="2" fillId="0" borderId="0" xfId="0" applyNumberFormat="1" applyFont="1"/>
    <xf numFmtId="43" fontId="4" fillId="0" borderId="1" xfId="0" applyNumberFormat="1" applyFont="1" applyBorder="1"/>
    <xf numFmtId="0" fontId="5" fillId="0" borderId="1" xfId="0" applyFont="1" applyBorder="1" applyAlignment="1">
      <alignment vertical="center" wrapText="1"/>
    </xf>
    <xf numFmtId="43" fontId="6" fillId="0" borderId="1" xfId="1" applyFont="1" applyBorder="1"/>
    <xf numFmtId="0" fontId="5" fillId="0" borderId="1" xfId="0" applyFont="1" applyBorder="1"/>
    <xf numFmtId="0" fontId="7" fillId="0" borderId="1" xfId="0" applyFont="1" applyBorder="1"/>
    <xf numFmtId="43" fontId="4" fillId="0" borderId="1" xfId="1" applyFont="1" applyBorder="1" applyAlignment="1">
      <alignment vertical="center" wrapText="1"/>
    </xf>
    <xf numFmtId="0" fontId="5" fillId="0" borderId="6" xfId="0" applyFont="1" applyBorder="1"/>
    <xf numFmtId="0" fontId="5" fillId="0" borderId="4" xfId="0" applyFont="1" applyBorder="1"/>
    <xf numFmtId="3" fontId="4" fillId="0" borderId="1" xfId="0" applyNumberFormat="1" applyFont="1" applyBorder="1" applyAlignment="1">
      <alignment horizontal="left" vertical="top" wrapText="1"/>
    </xf>
    <xf numFmtId="0" fontId="5" fillId="0" borderId="8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/>
    <xf numFmtId="0" fontId="5" fillId="0" borderId="1" xfId="0" applyFont="1" applyBorder="1" applyAlignment="1">
      <alignment horizontal="center"/>
    </xf>
    <xf numFmtId="0" fontId="9" fillId="0" borderId="1" xfId="0" applyFont="1" applyBorder="1"/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center"/>
    </xf>
    <xf numFmtId="0" fontId="11" fillId="0" borderId="0" xfId="0" applyFont="1"/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10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43" fontId="7" fillId="0" borderId="1" xfId="1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548005</xdr:colOff>
      <xdr:row>24</xdr:row>
      <xdr:rowOff>213360</xdr:rowOff>
    </xdr:from>
    <xdr:to>
      <xdr:col>8</xdr:col>
      <xdr:colOff>81915</xdr:colOff>
      <xdr:row>31</xdr:row>
      <xdr:rowOff>129541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27268DE8-DBDC-48B8-B2DA-425037EDE83E}"/>
            </a:ext>
          </a:extLst>
        </xdr:cNvPr>
        <xdr:cNvSpPr txBox="1"/>
      </xdr:nvSpPr>
      <xdr:spPr>
        <a:xfrm>
          <a:off x="6979285" y="7825740"/>
          <a:ext cx="2315210" cy="12649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ตรวจแล้วถูกต้อง</a:t>
          </a:r>
        </a:p>
        <a:p>
          <a:pPr algn="l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พ.ต.อ.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(เจริญ  แดงเรือง</a:t>
          </a:r>
          <a:r>
            <a:rPr lang="th-TH" sz="1600" baseline="0">
              <a:latin typeface="Angsana New" panose="02020603050405020304" pitchFamily="18" charset="-34"/>
              <a:cs typeface="Angsana New" panose="02020603050405020304" pitchFamily="18" charset="-34"/>
            </a:rPr>
            <a:t>)</a:t>
          </a:r>
        </a:p>
        <a:p>
          <a:pPr algn="ctr"/>
          <a:r>
            <a:rPr lang="th-TH" sz="1600" baseline="0">
              <a:latin typeface="Angsana New" panose="02020603050405020304" pitchFamily="18" charset="-34"/>
              <a:cs typeface="Angsana New" panose="02020603050405020304" pitchFamily="18" charset="-34"/>
            </a:rPr>
            <a:t>ผกก.สภ.ลับแล</a:t>
          </a:r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 editAs="oneCell">
    <xdr:from>
      <xdr:col>5</xdr:col>
      <xdr:colOff>419100</xdr:colOff>
      <xdr:row>24</xdr:row>
      <xdr:rowOff>205740</xdr:rowOff>
    </xdr:from>
    <xdr:to>
      <xdr:col>6</xdr:col>
      <xdr:colOff>373380</xdr:colOff>
      <xdr:row>28</xdr:row>
      <xdr:rowOff>68580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606F758E-7CBB-F69C-90C0-F6E391337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9520" y="7818120"/>
          <a:ext cx="685800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251D5-AFE8-414C-9F63-15613ECBFFB2}">
  <dimension ref="A1:J48"/>
  <sheetViews>
    <sheetView tabSelected="1" view="pageBreakPreview" topLeftCell="A13" zoomScaleNormal="100" zoomScaleSheetLayoutView="100" workbookViewId="0">
      <selection activeCell="C29" sqref="C29"/>
    </sheetView>
  </sheetViews>
  <sheetFormatPr defaultColWidth="9" defaultRowHeight="13.8"/>
  <cols>
    <col min="1" max="1" width="5.19921875" style="2" customWidth="1"/>
    <col min="2" max="2" width="30.09765625" style="1" customWidth="1"/>
    <col min="3" max="3" width="36.09765625" style="1" customWidth="1"/>
    <col min="4" max="4" width="13" style="1" customWidth="1"/>
    <col min="5" max="5" width="9.69921875" style="1" customWidth="1"/>
    <col min="6" max="6" width="9.59765625" style="1" customWidth="1"/>
    <col min="7" max="7" width="8.59765625" style="1" customWidth="1"/>
    <col min="8" max="8" width="6.3984375" style="1" customWidth="1"/>
    <col min="9" max="9" width="15.5" style="1" customWidth="1"/>
    <col min="10" max="10" width="46" style="1" customWidth="1"/>
    <col min="11" max="16384" width="9" style="1"/>
  </cols>
  <sheetData>
    <row r="1" spans="1:10" s="3" customFormat="1" ht="21" customHeight="1">
      <c r="A1" s="35" t="s">
        <v>30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s="3" customFormat="1" ht="21" customHeight="1">
      <c r="A2" s="35" t="s">
        <v>55</v>
      </c>
      <c r="B2" s="35"/>
      <c r="C2" s="35"/>
      <c r="D2" s="35"/>
      <c r="E2" s="35"/>
      <c r="F2" s="35"/>
      <c r="G2" s="35"/>
      <c r="H2" s="35"/>
      <c r="I2" s="35"/>
      <c r="J2" s="35"/>
    </row>
    <row r="3" spans="1:10" s="3" customFormat="1" ht="20.25" customHeight="1">
      <c r="A3" s="36" t="s">
        <v>60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s="26" customFormat="1" ht="23.25" customHeight="1">
      <c r="A4" s="37" t="s">
        <v>0</v>
      </c>
      <c r="B4" s="38" t="s">
        <v>11</v>
      </c>
      <c r="C4" s="38" t="s">
        <v>1</v>
      </c>
      <c r="D4" s="40" t="s">
        <v>2</v>
      </c>
      <c r="E4" s="41"/>
      <c r="F4" s="41"/>
      <c r="G4" s="41"/>
      <c r="H4" s="42"/>
      <c r="I4" s="38" t="s">
        <v>8</v>
      </c>
      <c r="J4" s="38" t="s">
        <v>9</v>
      </c>
    </row>
    <row r="5" spans="1:10" s="26" customFormat="1" ht="15.6">
      <c r="A5" s="34"/>
      <c r="B5" s="39"/>
      <c r="C5" s="39"/>
      <c r="D5" s="34" t="s">
        <v>3</v>
      </c>
      <c r="E5" s="33" t="s">
        <v>4</v>
      </c>
      <c r="F5" s="34" t="s">
        <v>5</v>
      </c>
      <c r="G5" s="34" t="s">
        <v>6</v>
      </c>
      <c r="H5" s="34" t="s">
        <v>7</v>
      </c>
      <c r="I5" s="39"/>
      <c r="J5" s="39"/>
    </row>
    <row r="6" spans="1:10" s="26" customFormat="1" ht="27.75" customHeight="1">
      <c r="A6" s="34"/>
      <c r="B6" s="39"/>
      <c r="C6" s="39"/>
      <c r="D6" s="34"/>
      <c r="E6" s="33"/>
      <c r="F6" s="34"/>
      <c r="G6" s="34"/>
      <c r="H6" s="34"/>
      <c r="I6" s="39"/>
      <c r="J6" s="39"/>
    </row>
    <row r="7" spans="1:10" s="26" customFormat="1" ht="50.25" customHeight="1">
      <c r="A7" s="15">
        <v>1</v>
      </c>
      <c r="B7" s="16" t="s">
        <v>20</v>
      </c>
      <c r="C7" s="25" t="s">
        <v>58</v>
      </c>
      <c r="D7" s="5">
        <f>D8+D23+D24</f>
        <v>1778100</v>
      </c>
      <c r="E7" s="22" t="s">
        <v>56</v>
      </c>
      <c r="F7" s="22" t="s">
        <v>56</v>
      </c>
      <c r="G7" s="22" t="s">
        <v>56</v>
      </c>
      <c r="H7" s="22" t="s">
        <v>56</v>
      </c>
      <c r="I7" s="6" t="s">
        <v>29</v>
      </c>
      <c r="J7" s="25" t="s">
        <v>59</v>
      </c>
    </row>
    <row r="8" spans="1:10" s="26" customFormat="1" ht="42.75" customHeight="1">
      <c r="A8" s="15">
        <v>2</v>
      </c>
      <c r="B8" s="16" t="s">
        <v>21</v>
      </c>
      <c r="C8" s="25" t="s">
        <v>58</v>
      </c>
      <c r="D8" s="5">
        <f>D21+D22</f>
        <v>1712600</v>
      </c>
      <c r="E8" s="22" t="s">
        <v>56</v>
      </c>
      <c r="F8" s="22" t="s">
        <v>56</v>
      </c>
      <c r="G8" s="22" t="s">
        <v>56</v>
      </c>
      <c r="H8" s="22" t="s">
        <v>56</v>
      </c>
      <c r="I8" s="6" t="s">
        <v>29</v>
      </c>
      <c r="J8" s="25" t="s">
        <v>59</v>
      </c>
    </row>
    <row r="9" spans="1:10" s="26" customFormat="1" ht="21" customHeight="1">
      <c r="A9" s="15">
        <v>3</v>
      </c>
      <c r="B9" s="8" t="s">
        <v>12</v>
      </c>
      <c r="C9" s="8" t="s">
        <v>31</v>
      </c>
      <c r="D9" s="10">
        <v>556800</v>
      </c>
      <c r="E9" s="22" t="s">
        <v>56</v>
      </c>
      <c r="F9" s="22" t="s">
        <v>56</v>
      </c>
      <c r="G9" s="22" t="s">
        <v>56</v>
      </c>
      <c r="H9" s="22" t="s">
        <v>56</v>
      </c>
      <c r="I9" s="6" t="s">
        <v>29</v>
      </c>
      <c r="J9" s="11" t="s">
        <v>44</v>
      </c>
    </row>
    <row r="10" spans="1:10" s="26" customFormat="1" ht="21" customHeight="1">
      <c r="A10" s="15">
        <v>4</v>
      </c>
      <c r="B10" s="8" t="s">
        <v>22</v>
      </c>
      <c r="C10" s="27" t="s">
        <v>32</v>
      </c>
      <c r="D10" s="10">
        <v>32700</v>
      </c>
      <c r="E10" s="22" t="s">
        <v>56</v>
      </c>
      <c r="F10" s="22" t="s">
        <v>56</v>
      </c>
      <c r="G10" s="22" t="s">
        <v>56</v>
      </c>
      <c r="H10" s="22" t="s">
        <v>56</v>
      </c>
      <c r="I10" s="14" t="s">
        <v>29</v>
      </c>
      <c r="J10" s="30" t="s">
        <v>57</v>
      </c>
    </row>
    <row r="11" spans="1:10" s="26" customFormat="1" ht="40.5" customHeight="1">
      <c r="A11" s="15">
        <v>5</v>
      </c>
      <c r="B11" s="17" t="s">
        <v>25</v>
      </c>
      <c r="C11" s="28"/>
      <c r="D11" s="10">
        <v>6800</v>
      </c>
      <c r="E11" s="22" t="s">
        <v>56</v>
      </c>
      <c r="F11" s="22" t="s">
        <v>56</v>
      </c>
      <c r="G11" s="22" t="s">
        <v>56</v>
      </c>
      <c r="H11" s="22" t="s">
        <v>56</v>
      </c>
      <c r="I11" s="14" t="s">
        <v>29</v>
      </c>
      <c r="J11" s="31"/>
    </row>
    <row r="12" spans="1:10" s="26" customFormat="1" ht="24.75" customHeight="1">
      <c r="A12" s="15">
        <v>6</v>
      </c>
      <c r="B12" s="18" t="s">
        <v>23</v>
      </c>
      <c r="C12" s="28"/>
      <c r="D12" s="10">
        <v>41000</v>
      </c>
      <c r="E12" s="22" t="s">
        <v>56</v>
      </c>
      <c r="F12" s="22" t="s">
        <v>56</v>
      </c>
      <c r="G12" s="22" t="s">
        <v>56</v>
      </c>
      <c r="H12" s="22" t="s">
        <v>56</v>
      </c>
      <c r="I12" s="14" t="s">
        <v>29</v>
      </c>
      <c r="J12" s="31"/>
    </row>
    <row r="13" spans="1:10" s="26" customFormat="1" ht="24" customHeight="1">
      <c r="A13" s="15">
        <v>7</v>
      </c>
      <c r="B13" s="18" t="s">
        <v>24</v>
      </c>
      <c r="C13" s="29"/>
      <c r="D13" s="10">
        <v>1800</v>
      </c>
      <c r="E13" s="22" t="s">
        <v>56</v>
      </c>
      <c r="F13" s="22" t="s">
        <v>56</v>
      </c>
      <c r="G13" s="22" t="s">
        <v>56</v>
      </c>
      <c r="H13" s="22" t="s">
        <v>56</v>
      </c>
      <c r="I13" s="14" t="s">
        <v>29</v>
      </c>
      <c r="J13" s="32"/>
    </row>
    <row r="14" spans="1:10" s="26" customFormat="1" ht="23.4">
      <c r="A14" s="15">
        <v>8</v>
      </c>
      <c r="B14" s="8" t="s">
        <v>13</v>
      </c>
      <c r="C14" s="8" t="s">
        <v>33</v>
      </c>
      <c r="D14" s="10">
        <v>57600</v>
      </c>
      <c r="E14" s="22" t="s">
        <v>56</v>
      </c>
      <c r="F14" s="22" t="s">
        <v>56</v>
      </c>
      <c r="G14" s="22" t="s">
        <v>56</v>
      </c>
      <c r="H14" s="22" t="s">
        <v>56</v>
      </c>
      <c r="I14" s="6" t="s">
        <v>29</v>
      </c>
      <c r="J14" s="12" t="s">
        <v>45</v>
      </c>
    </row>
    <row r="15" spans="1:10" s="26" customFormat="1" ht="23.4">
      <c r="A15" s="15">
        <v>9</v>
      </c>
      <c r="B15" s="8" t="s">
        <v>14</v>
      </c>
      <c r="C15" s="8" t="s">
        <v>34</v>
      </c>
      <c r="D15" s="10">
        <v>13500</v>
      </c>
      <c r="E15" s="22" t="s">
        <v>56</v>
      </c>
      <c r="F15" s="22" t="s">
        <v>56</v>
      </c>
      <c r="G15" s="22" t="s">
        <v>56</v>
      </c>
      <c r="H15" s="22" t="s">
        <v>56</v>
      </c>
      <c r="I15" s="6" t="s">
        <v>29</v>
      </c>
      <c r="J15" s="8" t="s">
        <v>46</v>
      </c>
    </row>
    <row r="16" spans="1:10" s="26" customFormat="1" ht="23.4">
      <c r="A16" s="15">
        <v>10</v>
      </c>
      <c r="B16" s="8" t="s">
        <v>15</v>
      </c>
      <c r="C16" s="8" t="s">
        <v>35</v>
      </c>
      <c r="D16" s="10">
        <v>30000</v>
      </c>
      <c r="E16" s="22" t="s">
        <v>56</v>
      </c>
      <c r="F16" s="22" t="s">
        <v>56</v>
      </c>
      <c r="G16" s="22" t="s">
        <v>56</v>
      </c>
      <c r="H16" s="22" t="s">
        <v>56</v>
      </c>
      <c r="I16" s="6" t="s">
        <v>29</v>
      </c>
      <c r="J16" s="8" t="s">
        <v>47</v>
      </c>
    </row>
    <row r="17" spans="1:10" s="26" customFormat="1" ht="23.4">
      <c r="A17" s="15">
        <v>11</v>
      </c>
      <c r="B17" s="8" t="s">
        <v>16</v>
      </c>
      <c r="C17" s="8" t="s">
        <v>36</v>
      </c>
      <c r="D17" s="10">
        <v>5300</v>
      </c>
      <c r="E17" s="22" t="s">
        <v>56</v>
      </c>
      <c r="F17" s="22" t="s">
        <v>56</v>
      </c>
      <c r="G17" s="22" t="s">
        <v>56</v>
      </c>
      <c r="H17" s="22" t="s">
        <v>56</v>
      </c>
      <c r="I17" s="6" t="s">
        <v>29</v>
      </c>
      <c r="J17" s="8" t="s">
        <v>48</v>
      </c>
    </row>
    <row r="18" spans="1:10" s="26" customFormat="1" ht="21" customHeight="1">
      <c r="A18" s="15">
        <v>12</v>
      </c>
      <c r="B18" s="19" t="s">
        <v>26</v>
      </c>
      <c r="C18" s="13" t="s">
        <v>37</v>
      </c>
      <c r="D18" s="10">
        <v>914200</v>
      </c>
      <c r="E18" s="22" t="s">
        <v>56</v>
      </c>
      <c r="F18" s="22" t="s">
        <v>56</v>
      </c>
      <c r="G18" s="22" t="s">
        <v>56</v>
      </c>
      <c r="H18" s="22" t="s">
        <v>56</v>
      </c>
      <c r="I18" s="6" t="s">
        <v>29</v>
      </c>
      <c r="J18" s="24" t="s">
        <v>49</v>
      </c>
    </row>
    <row r="19" spans="1:10" s="26" customFormat="1" ht="21.75" customHeight="1">
      <c r="A19" s="15">
        <v>13</v>
      </c>
      <c r="B19" s="8" t="s">
        <v>17</v>
      </c>
      <c r="C19" s="8" t="s">
        <v>38</v>
      </c>
      <c r="D19" s="10">
        <v>3800</v>
      </c>
      <c r="E19" s="22" t="s">
        <v>56</v>
      </c>
      <c r="F19" s="22" t="s">
        <v>56</v>
      </c>
      <c r="G19" s="22" t="s">
        <v>56</v>
      </c>
      <c r="H19" s="22" t="s">
        <v>56</v>
      </c>
      <c r="I19" s="6" t="s">
        <v>29</v>
      </c>
      <c r="J19" s="8" t="s">
        <v>50</v>
      </c>
    </row>
    <row r="20" spans="1:10" s="26" customFormat="1" ht="23.4">
      <c r="A20" s="15">
        <v>14</v>
      </c>
      <c r="B20" s="8" t="s">
        <v>18</v>
      </c>
      <c r="C20" s="8" t="s">
        <v>39</v>
      </c>
      <c r="D20" s="10">
        <v>10500</v>
      </c>
      <c r="E20" s="22" t="s">
        <v>56</v>
      </c>
      <c r="F20" s="22" t="s">
        <v>56</v>
      </c>
      <c r="G20" s="22" t="s">
        <v>56</v>
      </c>
      <c r="H20" s="22" t="s">
        <v>56</v>
      </c>
      <c r="I20" s="6" t="s">
        <v>29</v>
      </c>
      <c r="J20" s="8" t="s">
        <v>52</v>
      </c>
    </row>
    <row r="21" spans="1:10" s="26" customFormat="1" ht="23.4">
      <c r="A21" s="15"/>
      <c r="B21" s="9"/>
      <c r="C21" s="9" t="s">
        <v>62</v>
      </c>
      <c r="D21" s="43">
        <f>SUM(D9:D20)</f>
        <v>1674000</v>
      </c>
      <c r="E21" s="9"/>
      <c r="F21" s="9"/>
      <c r="G21" s="9"/>
      <c r="H21" s="9"/>
      <c r="I21" s="6" t="s">
        <v>29</v>
      </c>
      <c r="J21" s="9" t="s">
        <v>61</v>
      </c>
    </row>
    <row r="22" spans="1:10" s="26" customFormat="1" ht="22.5" customHeight="1">
      <c r="A22" s="15">
        <v>15</v>
      </c>
      <c r="B22" s="8" t="s">
        <v>19</v>
      </c>
      <c r="C22" s="8" t="s">
        <v>40</v>
      </c>
      <c r="D22" s="10">
        <v>38600</v>
      </c>
      <c r="E22" s="22" t="s">
        <v>56</v>
      </c>
      <c r="F22" s="22" t="s">
        <v>56</v>
      </c>
      <c r="G22" s="22" t="s">
        <v>56</v>
      </c>
      <c r="H22" s="22" t="s">
        <v>56</v>
      </c>
      <c r="I22" s="6" t="s">
        <v>29</v>
      </c>
      <c r="J22" s="8" t="s">
        <v>51</v>
      </c>
    </row>
    <row r="23" spans="1:10" s="26" customFormat="1" ht="21.75" customHeight="1">
      <c r="A23" s="15">
        <v>16</v>
      </c>
      <c r="B23" s="8" t="s">
        <v>27</v>
      </c>
      <c r="C23" s="8" t="s">
        <v>41</v>
      </c>
      <c r="D23" s="10">
        <v>50500</v>
      </c>
      <c r="E23" s="22" t="s">
        <v>56</v>
      </c>
      <c r="F23" s="22" t="s">
        <v>56</v>
      </c>
      <c r="G23" s="22" t="s">
        <v>56</v>
      </c>
      <c r="H23" s="22" t="s">
        <v>56</v>
      </c>
      <c r="I23" s="6" t="s">
        <v>43</v>
      </c>
      <c r="J23" s="23" t="s">
        <v>53</v>
      </c>
    </row>
    <row r="24" spans="1:10" s="26" customFormat="1" ht="23.4">
      <c r="A24" s="15">
        <v>17</v>
      </c>
      <c r="B24" s="8" t="s">
        <v>28</v>
      </c>
      <c r="C24" s="8" t="s">
        <v>42</v>
      </c>
      <c r="D24" s="10">
        <v>15000</v>
      </c>
      <c r="E24" s="22" t="s">
        <v>56</v>
      </c>
      <c r="F24" s="22" t="s">
        <v>56</v>
      </c>
      <c r="G24" s="22" t="s">
        <v>56</v>
      </c>
      <c r="H24" s="22" t="s">
        <v>56</v>
      </c>
      <c r="I24" s="6" t="s">
        <v>43</v>
      </c>
      <c r="J24" s="8" t="s">
        <v>54</v>
      </c>
    </row>
    <row r="25" spans="1:10" s="26" customFormat="1" ht="23.4">
      <c r="A25" s="20" t="s">
        <v>10</v>
      </c>
      <c r="B25" s="21"/>
      <c r="C25" s="9"/>
      <c r="D25" s="7">
        <f>SUM(D21:D24)</f>
        <v>1778100</v>
      </c>
      <c r="E25" s="9"/>
      <c r="F25" s="9"/>
      <c r="G25" s="9"/>
      <c r="H25" s="9"/>
      <c r="I25" s="9"/>
      <c r="J25" s="9"/>
    </row>
    <row r="27" spans="1:10">
      <c r="D27" s="4"/>
    </row>
    <row r="38" spans="1:10" s="3" customFormat="1" ht="20.399999999999999">
      <c r="A38" s="2"/>
      <c r="B38" s="1"/>
      <c r="C38" s="1"/>
      <c r="D38" s="1"/>
      <c r="E38" s="1"/>
      <c r="F38" s="1"/>
      <c r="G38" s="1"/>
      <c r="H38" s="1"/>
      <c r="I38" s="1"/>
      <c r="J38" s="1"/>
    </row>
    <row r="46" spans="1:10" ht="14.25" customHeight="1"/>
    <row r="47" spans="1:10" ht="14.25" customHeight="1"/>
    <row r="48" spans="1:10" ht="14.25" customHeight="1"/>
  </sheetData>
  <mergeCells count="16">
    <mergeCell ref="A1:J1"/>
    <mergeCell ref="A2:J2"/>
    <mergeCell ref="A3:J3"/>
    <mergeCell ref="A4:A6"/>
    <mergeCell ref="B4:B6"/>
    <mergeCell ref="C4:C6"/>
    <mergeCell ref="D4:H4"/>
    <mergeCell ref="I4:I6"/>
    <mergeCell ref="J4:J6"/>
    <mergeCell ref="D5:D6"/>
    <mergeCell ref="C10:C13"/>
    <mergeCell ref="J10:J13"/>
    <mergeCell ref="E5:E6"/>
    <mergeCell ref="F5:F6"/>
    <mergeCell ref="G5:G6"/>
    <mergeCell ref="H5:H6"/>
  </mergeCells>
  <phoneticPr fontId="12" type="noConversion"/>
  <printOptions horizontalCentered="1" verticalCentered="1"/>
  <pageMargins left="0.19685039370078741" right="0" top="0.39370078740157483" bottom="0.19685039370078741" header="0.31496062992125984" footer="0.31496062992125984"/>
  <pageSetup paperSize="9" scale="75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สภ.ลับแล</vt:lpstr>
      <vt:lpstr>สภ.ลับแล!Print_Area</vt:lpstr>
      <vt:lpstr>สภ.ลับแล!Print_Titles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Lenovo</cp:lastModifiedBy>
  <cp:lastPrinted>2025-04-29T04:19:21Z</cp:lastPrinted>
  <dcterms:created xsi:type="dcterms:W3CDTF">2024-01-10T07:59:11Z</dcterms:created>
  <dcterms:modified xsi:type="dcterms:W3CDTF">2025-04-29T04:20:47Z</dcterms:modified>
</cp:coreProperties>
</file>